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Investiční oddělení\STAVBY\PSOV Černá za Bory\"/>
    </mc:Choice>
  </mc:AlternateContent>
  <xr:revisionPtr revIDLastSave="0" documentId="13_ncr:1_{15BD19BA-2FAC-43E5-9361-D01C4F107FB0}" xr6:coauthVersionLast="47" xr6:coauthVersionMax="47" xr10:uidLastSave="{00000000-0000-0000-0000-000000000000}"/>
  <bookViews>
    <workbookView xWindow="-120" yWindow="-120" windowWidth="38640" windowHeight="21120" xr2:uid="{4AF9816F-3AA9-4A24-8BC0-D01D9461121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" l="1"/>
  <c r="G37" i="1"/>
  <c r="G6" i="1"/>
  <c r="E49" i="1"/>
  <c r="G48" i="1"/>
  <c r="G50" i="1" s="1"/>
  <c r="E48" i="1"/>
  <c r="G43" i="1"/>
  <c r="E43" i="1"/>
  <c r="G42" i="1"/>
  <c r="E42" i="1"/>
  <c r="G41" i="1"/>
  <c r="H41" i="1" s="1"/>
  <c r="G40" i="1"/>
  <c r="E40" i="1"/>
  <c r="G39" i="1"/>
  <c r="E39" i="1"/>
  <c r="G38" i="1"/>
  <c r="E38" i="1"/>
  <c r="E37" i="1"/>
  <c r="G35" i="1"/>
  <c r="E35" i="1"/>
  <c r="G34" i="1"/>
  <c r="E34" i="1"/>
  <c r="G33" i="1"/>
  <c r="E33" i="1"/>
  <c r="G32" i="1"/>
  <c r="E32" i="1"/>
  <c r="H32" i="1" s="1"/>
  <c r="G31" i="1"/>
  <c r="E31" i="1"/>
  <c r="G30" i="1"/>
  <c r="E30" i="1"/>
  <c r="G29" i="1"/>
  <c r="E29" i="1"/>
  <c r="G28" i="1"/>
  <c r="E28" i="1"/>
  <c r="G27" i="1"/>
  <c r="E27" i="1"/>
  <c r="H27" i="1" s="1"/>
  <c r="G26" i="1"/>
  <c r="E26" i="1"/>
  <c r="G25" i="1"/>
  <c r="E25" i="1"/>
  <c r="G24" i="1"/>
  <c r="E24" i="1"/>
  <c r="H24" i="1" s="1"/>
  <c r="G22" i="1"/>
  <c r="E22" i="1"/>
  <c r="G21" i="1"/>
  <c r="E21" i="1"/>
  <c r="G20" i="1"/>
  <c r="E20" i="1"/>
  <c r="G18" i="1"/>
  <c r="E18" i="1"/>
  <c r="H18" i="1" s="1"/>
  <c r="G17" i="1"/>
  <c r="E17" i="1"/>
  <c r="H17" i="1" s="1"/>
  <c r="G16" i="1"/>
  <c r="E16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E6" i="1"/>
  <c r="H25" i="1" l="1"/>
  <c r="H33" i="1"/>
  <c r="H31" i="1"/>
  <c r="H11" i="1"/>
  <c r="H7" i="1"/>
  <c r="H21" i="1"/>
  <c r="H26" i="1"/>
  <c r="H30" i="1"/>
  <c r="H34" i="1"/>
  <c r="H28" i="1"/>
  <c r="H37" i="1"/>
  <c r="H38" i="1"/>
  <c r="H43" i="1"/>
  <c r="H39" i="1"/>
  <c r="H40" i="1"/>
  <c r="H42" i="1"/>
  <c r="H29" i="1"/>
  <c r="H49" i="1"/>
  <c r="H48" i="1"/>
  <c r="H50" i="1" s="1"/>
  <c r="H35" i="1"/>
  <c r="H22" i="1"/>
  <c r="H20" i="1"/>
  <c r="H16" i="1"/>
  <c r="H8" i="1"/>
  <c r="H12" i="1"/>
  <c r="H9" i="1"/>
  <c r="H13" i="1"/>
  <c r="H10" i="1"/>
  <c r="H14" i="1"/>
  <c r="H6" i="1"/>
  <c r="E44" i="1"/>
  <c r="G44" i="1"/>
  <c r="E50" i="1"/>
  <c r="H44" i="1" l="1"/>
  <c r="H51" i="1" s="1"/>
</calcChain>
</file>

<file path=xl/sharedStrings.xml><?xml version="1.0" encoding="utf-8"?>
<sst xmlns="http://schemas.openxmlformats.org/spreadsheetml/2006/main" count="128" uniqueCount="60">
  <si>
    <t>Čerpací stanice odpadních vod Černá za Bory</t>
  </si>
  <si>
    <t>Položka</t>
  </si>
  <si>
    <t>Mj</t>
  </si>
  <si>
    <t>Počet</t>
  </si>
  <si>
    <t xml:space="preserve">Poznámka </t>
  </si>
  <si>
    <t/>
  </si>
  <si>
    <t>Elektromontáže</t>
  </si>
  <si>
    <t>KABELOVÉ ROZVODY</t>
  </si>
  <si>
    <t>Kabel CYKY-J 3x1,5mm2</t>
  </si>
  <si>
    <t>m</t>
  </si>
  <si>
    <t>Kabel NYCY 4x16mm2</t>
  </si>
  <si>
    <t>Kabel CYKY-J 4x10 mm2</t>
  </si>
  <si>
    <t>Kabel CYKY-J 4x25mm2</t>
  </si>
  <si>
    <t>SYKFY 3x2x0,5</t>
  </si>
  <si>
    <t>Zemnící  drát FeZn ∅ 10mm</t>
  </si>
  <si>
    <t>Chránička FRÄNKISCHE KABUFLEX R 75mm červená</t>
  </si>
  <si>
    <t>Chránička FRÄNKISCHE KABUFLEX R 50mm červená</t>
  </si>
  <si>
    <t>Chránička FRÄNKISCHE KABUFLEX R 40mm červená</t>
  </si>
  <si>
    <t>VÝZBROJ ELEKTROMĚROVÉHO ROZVADĚČE RE A PŘÍPOJKOVÉ SKŘÍNĚ</t>
  </si>
  <si>
    <t>Vestavný /pilíř elektroměrový rozvaděč  vč. demontáže stávajícího a instalace nového</t>
  </si>
  <si>
    <t>ks</t>
  </si>
  <si>
    <t xml:space="preserve">Jistič 80A, 3p, char. C 10kA </t>
  </si>
  <si>
    <t>Pojistka nožová PNA000 100 A gG</t>
  </si>
  <si>
    <t>VÝZBROJ ROZVADĚČE RM1</t>
  </si>
  <si>
    <t>Svodič přepětí BDM-024-V/2-FR1</t>
  </si>
  <si>
    <t>Modul rozšiřujicí Unitronics U-IO-AI4-AO2</t>
  </si>
  <si>
    <t>Úprava dozvaděče RM1</t>
  </si>
  <si>
    <t>kpl</t>
  </si>
  <si>
    <t>VÝZBROJ ROZVADĚČE RM2</t>
  </si>
  <si>
    <t>Skříňový rozvaděč 800x2000x600 vč. soklu 100mm, osvětlení, ventilátoru, termostatů, topení</t>
  </si>
  <si>
    <t>Přepínač sítí  SÍŤ-0-AUT 3p, 125A</t>
  </si>
  <si>
    <t>Kombinovaný svodič přepětí třídy T1 + T2, TN-C, 12,5 kA, 1,5kV</t>
  </si>
  <si>
    <t>ATV930D37N4 Frekvenční měnič ATV930 - 37kW - 400…480V - 3f - IP21 - s brzdným modulem</t>
  </si>
  <si>
    <t>Resolverová enkoderová karta VW3A3423</t>
  </si>
  <si>
    <t xml:space="preserve">Jistič 80A, 3p, char. B 10kA </t>
  </si>
  <si>
    <t xml:space="preserve">Jistič 63A, 3p, char. C 10kA </t>
  </si>
  <si>
    <t xml:space="preserve">Jistič 50A, 3p, char. B 10kA </t>
  </si>
  <si>
    <t xml:space="preserve">Jistič 4A, 1p, char. C 10kA </t>
  </si>
  <si>
    <t>Drobný elektroinstalační materiál - můstky N, PE, popisky apod</t>
  </si>
  <si>
    <t xml:space="preserve">Výroba rozvaděče+ montáž </t>
  </si>
  <si>
    <t>Ostatní náklady</t>
  </si>
  <si>
    <t>Měření hladiny v odlehčovací komoře (radarový snímač hladiny vč: montáže a kabel trasy)</t>
  </si>
  <si>
    <t>Drobný spojovací, podružný a instalační materiál, svorky</t>
  </si>
  <si>
    <t>Doprava materiálu a odvoz odpadů včetně likvidace</t>
  </si>
  <si>
    <t>Výchozí revize elektroinstalace</t>
  </si>
  <si>
    <t>Úprava SW ČS+dispečink</t>
  </si>
  <si>
    <t>Dokumentace skutečného provedení elektroinstalace</t>
  </si>
  <si>
    <t>Koordinace s ostatními profesemi</t>
  </si>
  <si>
    <t>h</t>
  </si>
  <si>
    <t>Elektromontáže - celkem</t>
  </si>
  <si>
    <t>Strojní část</t>
  </si>
  <si>
    <t>ÚPRAVA STROJNÍ ČÁSTI ČS</t>
  </si>
  <si>
    <t>Motor 1FZ5505-1EK42-1GB4-Z N31+S04, IE5
efficiency, 22 kW, Frame size 180,</t>
  </si>
  <si>
    <t>Klapka zpětná Strate RSK-UD DN200</t>
  </si>
  <si>
    <t>Celkem bez DPH</t>
  </si>
  <si>
    <t>Materiál     cena /mj</t>
  </si>
  <si>
    <t>Montáž      cena / mj</t>
  </si>
  <si>
    <t>Montáž celkem    (Kč)</t>
  </si>
  <si>
    <t xml:space="preserve">Cena celkem                (Kč)  </t>
  </si>
  <si>
    <t>Materiál celkem         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</si>
</sst>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b/>
      <sz val="11"/>
      <color rgb="FF000000"/>
      <name val="Segoe UI"/>
      <family val="2"/>
      <charset val="238"/>
    </font>
    <font>
      <sz val="9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b/>
      <sz val="12"/>
      <color rgb="FF000000"/>
      <name val="Segoe UI"/>
      <family val="2"/>
      <charset val="238"/>
    </font>
    <font>
      <b/>
      <sz val="14"/>
      <color rgb="FF000000"/>
      <name val="Segoe UI"/>
      <family val="2"/>
      <charset val="238"/>
    </font>
    <font>
      <b/>
      <i/>
      <sz val="9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C0C0C0"/>
      </top>
      <bottom/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5" fillId="4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" fontId="2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" fontId="2" fillId="2" borderId="0" xfId="0" applyNumberFormat="1" applyFont="1" applyFill="1" applyAlignment="1">
      <alignment horizontal="left" vertical="center"/>
    </xf>
    <xf numFmtId="49" fontId="1" fillId="4" borderId="3" xfId="0" applyNumberFormat="1" applyFont="1" applyFill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left" vertical="center"/>
    </xf>
    <xf numFmtId="49" fontId="1" fillId="4" borderId="3" xfId="0" applyNumberFormat="1" applyFont="1" applyFill="1" applyBorder="1" applyAlignment="1">
      <alignment horizontal="left" vertical="center"/>
    </xf>
    <xf numFmtId="49" fontId="4" fillId="5" borderId="3" xfId="0" applyNumberFormat="1" applyFont="1" applyFill="1" applyBorder="1" applyAlignment="1">
      <alignment horizontal="center" vertical="center"/>
    </xf>
    <xf numFmtId="4" fontId="4" fillId="5" borderId="3" xfId="0" applyNumberFormat="1" applyFont="1" applyFill="1" applyBorder="1" applyAlignment="1">
      <alignment horizontal="left" vertical="center"/>
    </xf>
    <xf numFmtId="49" fontId="4" fillId="5" borderId="3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right" vertical="center"/>
    </xf>
    <xf numFmtId="49" fontId="2" fillId="3" borderId="3" xfId="0" applyNumberFormat="1" applyFont="1" applyFill="1" applyBorder="1" applyAlignment="1">
      <alignment horizontal="left" vertical="center"/>
    </xf>
    <xf numFmtId="4" fontId="1" fillId="4" borderId="3" xfId="0" applyNumberFormat="1" applyFont="1" applyFill="1" applyBorder="1" applyAlignment="1">
      <alignment horizontal="right" vertical="center"/>
    </xf>
    <xf numFmtId="49" fontId="1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left" vertical="center"/>
    </xf>
    <xf numFmtId="4" fontId="1" fillId="0" borderId="3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left" vertical="center"/>
    </xf>
    <xf numFmtId="49" fontId="5" fillId="4" borderId="3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left" vertical="center"/>
    </xf>
    <xf numFmtId="4" fontId="6" fillId="4" borderId="3" xfId="0" applyNumberFormat="1" applyFont="1" applyFill="1" applyBorder="1" applyAlignment="1">
      <alignment horizontal="left" vertical="center"/>
    </xf>
    <xf numFmtId="4" fontId="2" fillId="3" borderId="3" xfId="0" applyNumberFormat="1" applyFont="1" applyFill="1" applyBorder="1" applyAlignment="1">
      <alignment horizontal="left" vertical="center"/>
    </xf>
    <xf numFmtId="49" fontId="7" fillId="6" borderId="3" xfId="0" applyNumberFormat="1" applyFont="1" applyFill="1" applyBorder="1" applyAlignment="1">
      <alignment horizontal="left" vertical="center" wrapText="1"/>
    </xf>
    <xf numFmtId="49" fontId="7" fillId="6" borderId="3" xfId="0" applyNumberFormat="1" applyFont="1" applyFill="1" applyBorder="1" applyAlignment="1">
      <alignment horizontal="center" vertical="center"/>
    </xf>
    <xf numFmtId="4" fontId="7" fillId="6" borderId="3" xfId="0" applyNumberFormat="1" applyFont="1" applyFill="1" applyBorder="1" applyAlignment="1">
      <alignment horizontal="center" vertical="center"/>
    </xf>
    <xf numFmtId="4" fontId="2" fillId="7" borderId="3" xfId="0" applyNumberFormat="1" applyFont="1" applyFill="1" applyBorder="1" applyAlignment="1">
      <alignment horizontal="right" vertical="center"/>
    </xf>
    <xf numFmtId="4" fontId="1" fillId="4" borderId="3" xfId="0" applyNumberFormat="1" applyFont="1" applyFill="1" applyBorder="1" applyAlignment="1">
      <alignment horizontal="left" vertical="center" wrapText="1"/>
    </xf>
    <xf numFmtId="4" fontId="7" fillId="6" borderId="3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9D10B-0897-42D2-AC11-2D756DCA252D}">
  <dimension ref="A1:I53"/>
  <sheetViews>
    <sheetView tabSelected="1" workbookViewId="0">
      <selection activeCell="O31" sqref="O31"/>
    </sheetView>
  </sheetViews>
  <sheetFormatPr defaultRowHeight="15" x14ac:dyDescent="0.25"/>
  <cols>
    <col min="1" max="1" width="56" style="7" customWidth="1"/>
    <col min="2" max="2" width="9.140625" style="11"/>
    <col min="3" max="4" width="11.42578125" style="11" customWidth="1"/>
    <col min="5" max="5" width="15.7109375" style="11" customWidth="1"/>
    <col min="6" max="6" width="11.42578125" style="11" customWidth="1"/>
    <col min="7" max="8" width="15.7109375" style="11" customWidth="1"/>
    <col min="9" max="9" width="13.140625" style="11" customWidth="1"/>
    <col min="10" max="16384" width="9.140625" style="11"/>
  </cols>
  <sheetData>
    <row r="1" spans="1:9" ht="16.5" x14ac:dyDescent="0.25">
      <c r="A1" s="1" t="s">
        <v>0</v>
      </c>
      <c r="B1" s="8"/>
      <c r="C1" s="9"/>
      <c r="D1" s="10"/>
      <c r="E1" s="10"/>
      <c r="F1" s="10"/>
      <c r="G1" s="10"/>
      <c r="H1" s="10"/>
      <c r="I1" s="10"/>
    </row>
    <row r="2" spans="1:9" x14ac:dyDescent="0.25">
      <c r="A2" s="2"/>
      <c r="B2" s="12"/>
      <c r="C2" s="13"/>
      <c r="D2" s="14"/>
      <c r="E2" s="14"/>
      <c r="F2" s="14"/>
      <c r="G2" s="14"/>
      <c r="H2" s="14"/>
      <c r="I2" s="14"/>
    </row>
    <row r="3" spans="1:9" ht="33" customHeight="1" x14ac:dyDescent="0.25">
      <c r="A3" s="33" t="s">
        <v>1</v>
      </c>
      <c r="B3" s="34" t="s">
        <v>2</v>
      </c>
      <c r="C3" s="35" t="s">
        <v>3</v>
      </c>
      <c r="D3" s="38" t="s">
        <v>55</v>
      </c>
      <c r="E3" s="38" t="s">
        <v>59</v>
      </c>
      <c r="F3" s="38" t="s">
        <v>56</v>
      </c>
      <c r="G3" s="38" t="s">
        <v>57</v>
      </c>
      <c r="H3" s="38" t="s">
        <v>58</v>
      </c>
      <c r="I3" s="34" t="s">
        <v>4</v>
      </c>
    </row>
    <row r="4" spans="1:9" ht="16.5" x14ac:dyDescent="0.25">
      <c r="A4" s="3" t="s">
        <v>6</v>
      </c>
      <c r="B4" s="15" t="s">
        <v>5</v>
      </c>
      <c r="C4" s="16"/>
      <c r="D4" s="37"/>
      <c r="E4" s="16"/>
      <c r="F4" s="16"/>
      <c r="G4" s="16"/>
      <c r="H4" s="16"/>
      <c r="I4" s="17" t="s">
        <v>5</v>
      </c>
    </row>
    <row r="5" spans="1:9" x14ac:dyDescent="0.25">
      <c r="A5" s="39" t="s">
        <v>7</v>
      </c>
      <c r="B5" s="18" t="s">
        <v>5</v>
      </c>
      <c r="C5" s="19"/>
      <c r="D5" s="19"/>
      <c r="E5" s="19"/>
      <c r="F5" s="19"/>
      <c r="G5" s="19"/>
      <c r="H5" s="19"/>
      <c r="I5" s="20" t="s">
        <v>5</v>
      </c>
    </row>
    <row r="6" spans="1:9" x14ac:dyDescent="0.25">
      <c r="A6" s="4" t="s">
        <v>8</v>
      </c>
      <c r="B6" s="21" t="s">
        <v>9</v>
      </c>
      <c r="C6" s="22">
        <v>60</v>
      </c>
      <c r="D6" s="36">
        <v>0</v>
      </c>
      <c r="E6" s="22">
        <f>C6*D6</f>
        <v>0</v>
      </c>
      <c r="F6" s="36">
        <v>0</v>
      </c>
      <c r="G6" s="22">
        <f>C6*F6</f>
        <v>0</v>
      </c>
      <c r="H6" s="22">
        <f>E6+G6</f>
        <v>0</v>
      </c>
      <c r="I6" s="23"/>
    </row>
    <row r="7" spans="1:9" x14ac:dyDescent="0.25">
      <c r="A7" s="4" t="s">
        <v>10</v>
      </c>
      <c r="B7" s="21" t="s">
        <v>9</v>
      </c>
      <c r="C7" s="22">
        <v>60</v>
      </c>
      <c r="D7" s="36">
        <v>0</v>
      </c>
      <c r="E7" s="22">
        <f>C7*D7</f>
        <v>0</v>
      </c>
      <c r="F7" s="36">
        <v>0</v>
      </c>
      <c r="G7" s="22">
        <f>C7*F7</f>
        <v>0</v>
      </c>
      <c r="H7" s="22">
        <f t="shared" ref="H7:H14" si="0">E7+G7</f>
        <v>0</v>
      </c>
      <c r="I7" s="23"/>
    </row>
    <row r="8" spans="1:9" x14ac:dyDescent="0.25">
      <c r="A8" s="4" t="s">
        <v>11</v>
      </c>
      <c r="B8" s="21" t="s">
        <v>9</v>
      </c>
      <c r="C8" s="22">
        <v>5</v>
      </c>
      <c r="D8" s="36">
        <v>0</v>
      </c>
      <c r="E8" s="22">
        <f t="shared" ref="E8:E10" si="1">C8*D8</f>
        <v>0</v>
      </c>
      <c r="F8" s="36">
        <v>0</v>
      </c>
      <c r="G8" s="22">
        <f t="shared" ref="G8:G10" si="2">C8*F8</f>
        <v>0</v>
      </c>
      <c r="H8" s="22">
        <f t="shared" si="0"/>
        <v>0</v>
      </c>
      <c r="I8" s="23"/>
    </row>
    <row r="9" spans="1:9" x14ac:dyDescent="0.25">
      <c r="A9" s="4" t="s">
        <v>12</v>
      </c>
      <c r="B9" s="21" t="s">
        <v>9</v>
      </c>
      <c r="C9" s="22">
        <v>25</v>
      </c>
      <c r="D9" s="36">
        <v>0</v>
      </c>
      <c r="E9" s="22">
        <f t="shared" si="1"/>
        <v>0</v>
      </c>
      <c r="F9" s="36">
        <v>0</v>
      </c>
      <c r="G9" s="22">
        <f t="shared" si="2"/>
        <v>0</v>
      </c>
      <c r="H9" s="22">
        <f t="shared" si="0"/>
        <v>0</v>
      </c>
      <c r="I9" s="23"/>
    </row>
    <row r="10" spans="1:9" x14ac:dyDescent="0.25">
      <c r="A10" s="4" t="s">
        <v>13</v>
      </c>
      <c r="B10" s="21" t="s">
        <v>9</v>
      </c>
      <c r="C10" s="22">
        <v>60</v>
      </c>
      <c r="D10" s="36">
        <v>0</v>
      </c>
      <c r="E10" s="22">
        <f t="shared" si="1"/>
        <v>0</v>
      </c>
      <c r="F10" s="36">
        <v>0</v>
      </c>
      <c r="G10" s="22">
        <f t="shared" si="2"/>
        <v>0</v>
      </c>
      <c r="H10" s="22">
        <f t="shared" si="0"/>
        <v>0</v>
      </c>
      <c r="I10" s="23"/>
    </row>
    <row r="11" spans="1:9" x14ac:dyDescent="0.25">
      <c r="A11" s="4" t="s">
        <v>14</v>
      </c>
      <c r="B11" s="21" t="s">
        <v>9</v>
      </c>
      <c r="C11" s="22">
        <v>20</v>
      </c>
      <c r="D11" s="36">
        <v>0</v>
      </c>
      <c r="E11" s="22">
        <f>C11*D11</f>
        <v>0</v>
      </c>
      <c r="F11" s="36">
        <v>0</v>
      </c>
      <c r="G11" s="22">
        <f>C11*F11</f>
        <v>0</v>
      </c>
      <c r="H11" s="22">
        <f t="shared" si="0"/>
        <v>0</v>
      </c>
      <c r="I11" s="23"/>
    </row>
    <row r="12" spans="1:9" x14ac:dyDescent="0.25">
      <c r="A12" s="4" t="s">
        <v>15</v>
      </c>
      <c r="B12" s="21" t="s">
        <v>9</v>
      </c>
      <c r="C12" s="22">
        <v>30</v>
      </c>
      <c r="D12" s="36">
        <v>0</v>
      </c>
      <c r="E12" s="22">
        <f t="shared" ref="E12:E14" si="3">C12*D12</f>
        <v>0</v>
      </c>
      <c r="F12" s="36">
        <v>0</v>
      </c>
      <c r="G12" s="22">
        <f t="shared" ref="G12:G14" si="4">C12*F12</f>
        <v>0</v>
      </c>
      <c r="H12" s="22">
        <f t="shared" si="0"/>
        <v>0</v>
      </c>
      <c r="I12" s="23"/>
    </row>
    <row r="13" spans="1:9" x14ac:dyDescent="0.25">
      <c r="A13" s="4" t="s">
        <v>16</v>
      </c>
      <c r="B13" s="21" t="s">
        <v>9</v>
      </c>
      <c r="C13" s="22">
        <v>30</v>
      </c>
      <c r="D13" s="36">
        <v>0</v>
      </c>
      <c r="E13" s="22">
        <f t="shared" si="3"/>
        <v>0</v>
      </c>
      <c r="F13" s="36">
        <v>0</v>
      </c>
      <c r="G13" s="22">
        <f t="shared" si="4"/>
        <v>0</v>
      </c>
      <c r="H13" s="22">
        <f t="shared" si="0"/>
        <v>0</v>
      </c>
      <c r="I13" s="23"/>
    </row>
    <row r="14" spans="1:9" x14ac:dyDescent="0.25">
      <c r="A14" s="4" t="s">
        <v>17</v>
      </c>
      <c r="B14" s="21" t="s">
        <v>9</v>
      </c>
      <c r="C14" s="22">
        <v>40</v>
      </c>
      <c r="D14" s="36">
        <v>0</v>
      </c>
      <c r="E14" s="22">
        <f t="shared" si="3"/>
        <v>0</v>
      </c>
      <c r="F14" s="36">
        <v>0</v>
      </c>
      <c r="G14" s="22">
        <f t="shared" si="4"/>
        <v>0</v>
      </c>
      <c r="H14" s="22">
        <f t="shared" si="0"/>
        <v>0</v>
      </c>
      <c r="I14" s="23"/>
    </row>
    <row r="15" spans="1:9" ht="28.5" x14ac:dyDescent="0.25">
      <c r="A15" s="39" t="s">
        <v>18</v>
      </c>
      <c r="B15" s="18" t="s">
        <v>5</v>
      </c>
      <c r="C15" s="19"/>
      <c r="D15" s="19"/>
      <c r="E15" s="19"/>
      <c r="F15" s="19"/>
      <c r="G15" s="19"/>
      <c r="H15" s="19"/>
      <c r="I15" s="20" t="s">
        <v>5</v>
      </c>
    </row>
    <row r="16" spans="1:9" ht="24" x14ac:dyDescent="0.25">
      <c r="A16" s="4" t="s">
        <v>19</v>
      </c>
      <c r="B16" s="21" t="s">
        <v>20</v>
      </c>
      <c r="C16" s="22">
        <v>1</v>
      </c>
      <c r="D16" s="36">
        <v>0</v>
      </c>
      <c r="E16" s="22">
        <f>C16*D16</f>
        <v>0</v>
      </c>
      <c r="F16" s="36">
        <v>0</v>
      </c>
      <c r="G16" s="22">
        <f>C16*F16</f>
        <v>0</v>
      </c>
      <c r="H16" s="22">
        <f t="shared" ref="H16:H18" si="5">E16+G16</f>
        <v>0</v>
      </c>
      <c r="I16" s="23" t="s">
        <v>5</v>
      </c>
    </row>
    <row r="17" spans="1:9" x14ac:dyDescent="0.25">
      <c r="A17" s="4" t="s">
        <v>21</v>
      </c>
      <c r="B17" s="21" t="s">
        <v>20</v>
      </c>
      <c r="C17" s="22">
        <v>1</v>
      </c>
      <c r="D17" s="36">
        <v>0</v>
      </c>
      <c r="E17" s="22">
        <f>C17*D17</f>
        <v>0</v>
      </c>
      <c r="F17" s="36">
        <v>0</v>
      </c>
      <c r="G17" s="22">
        <f>C17*F17</f>
        <v>0</v>
      </c>
      <c r="H17" s="22">
        <f t="shared" si="5"/>
        <v>0</v>
      </c>
      <c r="I17" s="23"/>
    </row>
    <row r="18" spans="1:9" x14ac:dyDescent="0.25">
      <c r="A18" s="4" t="s">
        <v>22</v>
      </c>
      <c r="B18" s="21" t="s">
        <v>20</v>
      </c>
      <c r="C18" s="22">
        <v>3</v>
      </c>
      <c r="D18" s="36">
        <v>0</v>
      </c>
      <c r="E18" s="22">
        <f>C18*D18</f>
        <v>0</v>
      </c>
      <c r="F18" s="36">
        <v>0</v>
      </c>
      <c r="G18" s="22">
        <f>C18*F18</f>
        <v>0</v>
      </c>
      <c r="H18" s="22">
        <f t="shared" si="5"/>
        <v>0</v>
      </c>
      <c r="I18" s="23"/>
    </row>
    <row r="19" spans="1:9" x14ac:dyDescent="0.25">
      <c r="A19" s="39" t="s">
        <v>23</v>
      </c>
      <c r="B19" s="18" t="s">
        <v>5</v>
      </c>
      <c r="C19" s="19"/>
      <c r="D19" s="19"/>
      <c r="E19" s="19"/>
      <c r="F19" s="19"/>
      <c r="G19" s="19"/>
      <c r="H19" s="19"/>
      <c r="I19" s="20" t="s">
        <v>5</v>
      </c>
    </row>
    <row r="20" spans="1:9" x14ac:dyDescent="0.25">
      <c r="A20" s="4" t="s">
        <v>24</v>
      </c>
      <c r="B20" s="21" t="s">
        <v>20</v>
      </c>
      <c r="C20" s="22">
        <v>1</v>
      </c>
      <c r="D20" s="36">
        <v>0</v>
      </c>
      <c r="E20" s="22">
        <f>C20*D20</f>
        <v>0</v>
      </c>
      <c r="F20" s="36">
        <v>0</v>
      </c>
      <c r="G20" s="22">
        <f>C20*F20</f>
        <v>0</v>
      </c>
      <c r="H20" s="22">
        <f t="shared" ref="H20:H22" si="6">E20+G20</f>
        <v>0</v>
      </c>
      <c r="I20" s="23" t="s">
        <v>5</v>
      </c>
    </row>
    <row r="21" spans="1:9" x14ac:dyDescent="0.25">
      <c r="A21" s="4" t="s">
        <v>25</v>
      </c>
      <c r="B21" s="21" t="s">
        <v>20</v>
      </c>
      <c r="C21" s="22">
        <v>1</v>
      </c>
      <c r="D21" s="36">
        <v>0</v>
      </c>
      <c r="E21" s="22">
        <f t="shared" ref="E21:E22" si="7">C21*D21</f>
        <v>0</v>
      </c>
      <c r="F21" s="36">
        <v>0</v>
      </c>
      <c r="G21" s="22">
        <f t="shared" ref="G21:G22" si="8">C21*F21</f>
        <v>0</v>
      </c>
      <c r="H21" s="22">
        <f t="shared" si="6"/>
        <v>0</v>
      </c>
      <c r="I21" s="23" t="s">
        <v>5</v>
      </c>
    </row>
    <row r="22" spans="1:9" x14ac:dyDescent="0.25">
      <c r="A22" s="4" t="s">
        <v>26</v>
      </c>
      <c r="B22" s="21" t="s">
        <v>27</v>
      </c>
      <c r="C22" s="22">
        <v>1</v>
      </c>
      <c r="D22" s="36">
        <v>0</v>
      </c>
      <c r="E22" s="22">
        <f t="shared" si="7"/>
        <v>0</v>
      </c>
      <c r="F22" s="36">
        <v>0</v>
      </c>
      <c r="G22" s="22">
        <f t="shared" si="8"/>
        <v>0</v>
      </c>
      <c r="H22" s="22">
        <f t="shared" si="6"/>
        <v>0</v>
      </c>
      <c r="I22" s="23"/>
    </row>
    <row r="23" spans="1:9" x14ac:dyDescent="0.25">
      <c r="A23" s="39" t="s">
        <v>28</v>
      </c>
      <c r="B23" s="18" t="s">
        <v>5</v>
      </c>
      <c r="C23" s="19"/>
      <c r="D23" s="19"/>
      <c r="E23" s="19"/>
      <c r="F23" s="19"/>
      <c r="G23" s="19"/>
      <c r="H23" s="19"/>
      <c r="I23" s="20" t="s">
        <v>5</v>
      </c>
    </row>
    <row r="24" spans="1:9" ht="24" x14ac:dyDescent="0.25">
      <c r="A24" s="4" t="s">
        <v>29</v>
      </c>
      <c r="B24" s="21" t="s">
        <v>20</v>
      </c>
      <c r="C24" s="22">
        <v>1</v>
      </c>
      <c r="D24" s="36">
        <v>0</v>
      </c>
      <c r="E24" s="22">
        <f>C24*D24</f>
        <v>0</v>
      </c>
      <c r="F24" s="36">
        <v>0</v>
      </c>
      <c r="G24" s="22">
        <f>C24*F24</f>
        <v>0</v>
      </c>
      <c r="H24" s="22">
        <f t="shared" ref="H24:H35" si="9">E24+G24</f>
        <v>0</v>
      </c>
      <c r="I24" s="23" t="s">
        <v>5</v>
      </c>
    </row>
    <row r="25" spans="1:9" x14ac:dyDescent="0.25">
      <c r="A25" s="4" t="s">
        <v>30</v>
      </c>
      <c r="B25" s="21" t="s">
        <v>20</v>
      </c>
      <c r="C25" s="22">
        <v>1</v>
      </c>
      <c r="D25" s="36">
        <v>0</v>
      </c>
      <c r="E25" s="22">
        <f t="shared" ref="E25:E28" si="10">C25*D25</f>
        <v>0</v>
      </c>
      <c r="F25" s="36">
        <v>0</v>
      </c>
      <c r="G25" s="22">
        <f t="shared" ref="G25:G28" si="11">C25*F25</f>
        <v>0</v>
      </c>
      <c r="H25" s="22">
        <f t="shared" si="9"/>
        <v>0</v>
      </c>
      <c r="I25" s="23" t="s">
        <v>5</v>
      </c>
    </row>
    <row r="26" spans="1:9" x14ac:dyDescent="0.25">
      <c r="A26" s="4" t="s">
        <v>31</v>
      </c>
      <c r="B26" s="21" t="s">
        <v>20</v>
      </c>
      <c r="C26" s="22">
        <v>1</v>
      </c>
      <c r="D26" s="36">
        <v>0</v>
      </c>
      <c r="E26" s="22">
        <f t="shared" si="10"/>
        <v>0</v>
      </c>
      <c r="F26" s="36">
        <v>0</v>
      </c>
      <c r="G26" s="22">
        <f t="shared" si="11"/>
        <v>0</v>
      </c>
      <c r="H26" s="22">
        <f t="shared" si="9"/>
        <v>0</v>
      </c>
      <c r="I26" s="23"/>
    </row>
    <row r="27" spans="1:9" ht="24" x14ac:dyDescent="0.25">
      <c r="A27" s="4" t="s">
        <v>32</v>
      </c>
      <c r="B27" s="21" t="s">
        <v>20</v>
      </c>
      <c r="C27" s="22">
        <v>2</v>
      </c>
      <c r="D27" s="36">
        <v>0</v>
      </c>
      <c r="E27" s="22">
        <f t="shared" si="10"/>
        <v>0</v>
      </c>
      <c r="F27" s="36">
        <v>0</v>
      </c>
      <c r="G27" s="22">
        <f t="shared" si="11"/>
        <v>0</v>
      </c>
      <c r="H27" s="22">
        <f t="shared" si="9"/>
        <v>0</v>
      </c>
      <c r="I27" s="23"/>
    </row>
    <row r="28" spans="1:9" x14ac:dyDescent="0.25">
      <c r="A28" s="4" t="s">
        <v>33</v>
      </c>
      <c r="B28" s="21" t="s">
        <v>20</v>
      </c>
      <c r="C28" s="22">
        <v>2</v>
      </c>
      <c r="D28" s="36">
        <v>0</v>
      </c>
      <c r="E28" s="22">
        <f t="shared" si="10"/>
        <v>0</v>
      </c>
      <c r="F28" s="36">
        <v>0</v>
      </c>
      <c r="G28" s="22">
        <f t="shared" si="11"/>
        <v>0</v>
      </c>
      <c r="H28" s="22">
        <f t="shared" si="9"/>
        <v>0</v>
      </c>
      <c r="I28" s="23"/>
    </row>
    <row r="29" spans="1:9" x14ac:dyDescent="0.25">
      <c r="A29" s="4" t="s">
        <v>34</v>
      </c>
      <c r="B29" s="21" t="s">
        <v>20</v>
      </c>
      <c r="C29" s="22">
        <v>1</v>
      </c>
      <c r="D29" s="36">
        <v>0</v>
      </c>
      <c r="E29" s="22">
        <f>C29*D29</f>
        <v>0</v>
      </c>
      <c r="F29" s="36">
        <v>0</v>
      </c>
      <c r="G29" s="22">
        <f>C29*F29</f>
        <v>0</v>
      </c>
      <c r="H29" s="22">
        <f t="shared" si="9"/>
        <v>0</v>
      </c>
      <c r="I29" s="23"/>
    </row>
    <row r="30" spans="1:9" x14ac:dyDescent="0.25">
      <c r="A30" s="4" t="s">
        <v>21</v>
      </c>
      <c r="B30" s="21" t="s">
        <v>20</v>
      </c>
      <c r="C30" s="22">
        <v>1</v>
      </c>
      <c r="D30" s="36">
        <v>0</v>
      </c>
      <c r="E30" s="22">
        <f>C30*D30</f>
        <v>0</v>
      </c>
      <c r="F30" s="36">
        <v>0</v>
      </c>
      <c r="G30" s="22">
        <f>C30*F30</f>
        <v>0</v>
      </c>
      <c r="H30" s="22">
        <f t="shared" si="9"/>
        <v>0</v>
      </c>
      <c r="I30" s="23"/>
    </row>
    <row r="31" spans="1:9" x14ac:dyDescent="0.25">
      <c r="A31" s="4" t="s">
        <v>35</v>
      </c>
      <c r="B31" s="21" t="s">
        <v>20</v>
      </c>
      <c r="C31" s="22">
        <v>2</v>
      </c>
      <c r="D31" s="36">
        <v>0</v>
      </c>
      <c r="E31" s="22">
        <f>C31*D31</f>
        <v>0</v>
      </c>
      <c r="F31" s="36">
        <v>0</v>
      </c>
      <c r="G31" s="22">
        <f>C31*F31</f>
        <v>0</v>
      </c>
      <c r="H31" s="22">
        <f t="shared" si="9"/>
        <v>0</v>
      </c>
      <c r="I31" s="23"/>
    </row>
    <row r="32" spans="1:9" x14ac:dyDescent="0.25">
      <c r="A32" s="4" t="s">
        <v>36</v>
      </c>
      <c r="B32" s="21" t="s">
        <v>20</v>
      </c>
      <c r="C32" s="22">
        <v>1</v>
      </c>
      <c r="D32" s="36">
        <v>0</v>
      </c>
      <c r="E32" s="22">
        <f>C32*D32</f>
        <v>0</v>
      </c>
      <c r="F32" s="36">
        <v>0</v>
      </c>
      <c r="G32" s="22">
        <f>C32*F32</f>
        <v>0</v>
      </c>
      <c r="H32" s="22">
        <f t="shared" si="9"/>
        <v>0</v>
      </c>
      <c r="I32" s="23"/>
    </row>
    <row r="33" spans="1:9" x14ac:dyDescent="0.25">
      <c r="A33" s="4" t="s">
        <v>37</v>
      </c>
      <c r="B33" s="21" t="s">
        <v>20</v>
      </c>
      <c r="C33" s="22">
        <v>2</v>
      </c>
      <c r="D33" s="36">
        <v>0</v>
      </c>
      <c r="E33" s="22">
        <f>C33*D33</f>
        <v>0</v>
      </c>
      <c r="F33" s="36">
        <v>0</v>
      </c>
      <c r="G33" s="22">
        <f>C33*F33</f>
        <v>0</v>
      </c>
      <c r="H33" s="22">
        <f t="shared" si="9"/>
        <v>0</v>
      </c>
      <c r="I33" s="23"/>
    </row>
    <row r="34" spans="1:9" x14ac:dyDescent="0.25">
      <c r="A34" s="4" t="s">
        <v>38</v>
      </c>
      <c r="B34" s="21" t="s">
        <v>27</v>
      </c>
      <c r="C34" s="22">
        <v>1</v>
      </c>
      <c r="D34" s="36">
        <v>0</v>
      </c>
      <c r="E34" s="22">
        <f t="shared" ref="E34:E35" si="12">C34*D34</f>
        <v>0</v>
      </c>
      <c r="F34" s="36">
        <v>0</v>
      </c>
      <c r="G34" s="22">
        <f t="shared" ref="G34:G35" si="13">C34*F34</f>
        <v>0</v>
      </c>
      <c r="H34" s="22">
        <f t="shared" si="9"/>
        <v>0</v>
      </c>
      <c r="I34" s="23"/>
    </row>
    <row r="35" spans="1:9" x14ac:dyDescent="0.25">
      <c r="A35" s="4" t="s">
        <v>39</v>
      </c>
      <c r="B35" s="21" t="s">
        <v>27</v>
      </c>
      <c r="C35" s="22">
        <v>1</v>
      </c>
      <c r="D35" s="36">
        <v>0</v>
      </c>
      <c r="E35" s="22">
        <f t="shared" si="12"/>
        <v>0</v>
      </c>
      <c r="F35" s="36">
        <v>0</v>
      </c>
      <c r="G35" s="22">
        <f t="shared" si="13"/>
        <v>0</v>
      </c>
      <c r="H35" s="22">
        <f t="shared" si="9"/>
        <v>0</v>
      </c>
      <c r="I35" s="23"/>
    </row>
    <row r="36" spans="1:9" x14ac:dyDescent="0.25">
      <c r="A36" s="39" t="s">
        <v>40</v>
      </c>
      <c r="B36" s="18" t="s">
        <v>5</v>
      </c>
      <c r="C36" s="19"/>
      <c r="D36" s="19"/>
      <c r="E36" s="19"/>
      <c r="F36" s="19"/>
      <c r="G36" s="19"/>
      <c r="H36" s="19"/>
      <c r="I36" s="20" t="s">
        <v>5</v>
      </c>
    </row>
    <row r="37" spans="1:9" ht="24" x14ac:dyDescent="0.25">
      <c r="A37" s="4" t="s">
        <v>41</v>
      </c>
      <c r="B37" s="21" t="s">
        <v>27</v>
      </c>
      <c r="C37" s="22">
        <v>1</v>
      </c>
      <c r="D37" s="36">
        <v>0</v>
      </c>
      <c r="E37" s="22">
        <f>C37*D37</f>
        <v>0</v>
      </c>
      <c r="F37" s="36">
        <v>0</v>
      </c>
      <c r="G37" s="22">
        <f>C37*F37</f>
        <v>0</v>
      </c>
      <c r="H37" s="22">
        <f>E37+G37</f>
        <v>0</v>
      </c>
      <c r="I37" s="23" t="s">
        <v>5</v>
      </c>
    </row>
    <row r="38" spans="1:9" x14ac:dyDescent="0.25">
      <c r="A38" s="4" t="s">
        <v>42</v>
      </c>
      <c r="B38" s="21" t="s">
        <v>27</v>
      </c>
      <c r="C38" s="22">
        <v>1</v>
      </c>
      <c r="D38" s="36">
        <v>0</v>
      </c>
      <c r="E38" s="22">
        <f>C38*D38</f>
        <v>0</v>
      </c>
      <c r="F38" s="36">
        <v>0</v>
      </c>
      <c r="G38" s="22">
        <f t="shared" ref="G38:G43" si="14">C38*F38</f>
        <v>0</v>
      </c>
      <c r="H38" s="22">
        <f t="shared" ref="H38:H43" si="15">E38+G38</f>
        <v>0</v>
      </c>
      <c r="I38" s="23"/>
    </row>
    <row r="39" spans="1:9" x14ac:dyDescent="0.25">
      <c r="A39" s="4" t="s">
        <v>43</v>
      </c>
      <c r="B39" s="21" t="s">
        <v>27</v>
      </c>
      <c r="C39" s="22">
        <v>1</v>
      </c>
      <c r="D39" s="36">
        <v>0</v>
      </c>
      <c r="E39" s="22">
        <f>C39*D39</f>
        <v>0</v>
      </c>
      <c r="F39" s="36">
        <v>0</v>
      </c>
      <c r="G39" s="22">
        <f t="shared" si="14"/>
        <v>0</v>
      </c>
      <c r="H39" s="22">
        <f t="shared" si="15"/>
        <v>0</v>
      </c>
      <c r="I39" s="23" t="s">
        <v>5</v>
      </c>
    </row>
    <row r="40" spans="1:9" x14ac:dyDescent="0.25">
      <c r="A40" s="4" t="s">
        <v>44</v>
      </c>
      <c r="B40" s="21" t="s">
        <v>27</v>
      </c>
      <c r="C40" s="22">
        <v>1</v>
      </c>
      <c r="D40" s="36">
        <v>0</v>
      </c>
      <c r="E40" s="22">
        <f>C40*D40</f>
        <v>0</v>
      </c>
      <c r="F40" s="36">
        <v>0</v>
      </c>
      <c r="G40" s="22">
        <f t="shared" si="14"/>
        <v>0</v>
      </c>
      <c r="H40" s="22">
        <f t="shared" si="15"/>
        <v>0</v>
      </c>
      <c r="I40" s="23" t="s">
        <v>5</v>
      </c>
    </row>
    <row r="41" spans="1:9" x14ac:dyDescent="0.25">
      <c r="A41" s="4" t="s">
        <v>45</v>
      </c>
      <c r="B41" s="21" t="s">
        <v>27</v>
      </c>
      <c r="C41" s="22">
        <v>1</v>
      </c>
      <c r="D41" s="36">
        <v>0</v>
      </c>
      <c r="E41" s="22">
        <v>0</v>
      </c>
      <c r="F41" s="36">
        <v>0</v>
      </c>
      <c r="G41" s="22">
        <f t="shared" si="14"/>
        <v>0</v>
      </c>
      <c r="H41" s="22">
        <f t="shared" si="15"/>
        <v>0</v>
      </c>
      <c r="I41" s="23"/>
    </row>
    <row r="42" spans="1:9" x14ac:dyDescent="0.25">
      <c r="A42" s="4" t="s">
        <v>46</v>
      </c>
      <c r="B42" s="21" t="s">
        <v>27</v>
      </c>
      <c r="C42" s="22">
        <v>1</v>
      </c>
      <c r="D42" s="36">
        <v>0</v>
      </c>
      <c r="E42" s="22">
        <f>C42*D42</f>
        <v>0</v>
      </c>
      <c r="F42" s="36">
        <v>0</v>
      </c>
      <c r="G42" s="22">
        <f t="shared" si="14"/>
        <v>0</v>
      </c>
      <c r="H42" s="22">
        <f t="shared" si="15"/>
        <v>0</v>
      </c>
      <c r="I42" s="23" t="s">
        <v>5</v>
      </c>
    </row>
    <row r="43" spans="1:9" x14ac:dyDescent="0.25">
      <c r="A43" s="4" t="s">
        <v>47</v>
      </c>
      <c r="B43" s="21" t="s">
        <v>48</v>
      </c>
      <c r="C43" s="22">
        <v>8</v>
      </c>
      <c r="D43" s="36">
        <v>0</v>
      </c>
      <c r="E43" s="22">
        <f>C43*D43</f>
        <v>0</v>
      </c>
      <c r="F43" s="36">
        <v>0</v>
      </c>
      <c r="G43" s="22">
        <f t="shared" si="14"/>
        <v>0</v>
      </c>
      <c r="H43" s="22">
        <f t="shared" si="15"/>
        <v>0</v>
      </c>
      <c r="I43" s="23" t="s">
        <v>5</v>
      </c>
    </row>
    <row r="44" spans="1:9" ht="16.5" x14ac:dyDescent="0.25">
      <c r="A44" s="3" t="s">
        <v>49</v>
      </c>
      <c r="B44" s="15" t="s">
        <v>5</v>
      </c>
      <c r="C44" s="16"/>
      <c r="D44" s="16"/>
      <c r="E44" s="24">
        <f>SUM(E5:E43)</f>
        <v>0</v>
      </c>
      <c r="F44" s="16"/>
      <c r="G44" s="24">
        <f>SUM(G5:G43)</f>
        <v>0</v>
      </c>
      <c r="H44" s="24">
        <f>SUM(H5:H43)</f>
        <v>0</v>
      </c>
      <c r="I44" s="17" t="s">
        <v>5</v>
      </c>
    </row>
    <row r="45" spans="1:9" ht="16.5" x14ac:dyDescent="0.25">
      <c r="A45" s="5"/>
      <c r="B45" s="25"/>
      <c r="C45" s="26"/>
      <c r="D45" s="26"/>
      <c r="E45" s="27"/>
      <c r="F45" s="26"/>
      <c r="G45" s="27"/>
      <c r="H45" s="27"/>
      <c r="I45" s="28"/>
    </row>
    <row r="46" spans="1:9" ht="16.5" x14ac:dyDescent="0.25">
      <c r="A46" s="3" t="s">
        <v>50</v>
      </c>
      <c r="B46" s="15" t="s">
        <v>5</v>
      </c>
      <c r="C46" s="16"/>
      <c r="D46" s="16"/>
      <c r="E46" s="16"/>
      <c r="F46" s="16"/>
      <c r="G46" s="16"/>
      <c r="H46" s="16"/>
      <c r="I46" s="17" t="s">
        <v>5</v>
      </c>
    </row>
    <row r="47" spans="1:9" x14ac:dyDescent="0.25">
      <c r="A47" s="39" t="s">
        <v>51</v>
      </c>
      <c r="B47" s="18" t="s">
        <v>5</v>
      </c>
      <c r="C47" s="19"/>
      <c r="D47" s="19"/>
      <c r="E47" s="19"/>
      <c r="F47" s="19"/>
      <c r="G47" s="19"/>
      <c r="H47" s="19"/>
      <c r="I47" s="20" t="s">
        <v>5</v>
      </c>
    </row>
    <row r="48" spans="1:9" ht="24" x14ac:dyDescent="0.25">
      <c r="A48" s="4" t="s">
        <v>52</v>
      </c>
      <c r="B48" s="21" t="s">
        <v>20</v>
      </c>
      <c r="C48" s="22">
        <v>2</v>
      </c>
      <c r="D48" s="36">
        <v>0</v>
      </c>
      <c r="E48" s="22">
        <f>C48*D48</f>
        <v>0</v>
      </c>
      <c r="F48" s="36">
        <v>0</v>
      </c>
      <c r="G48" s="22">
        <f t="shared" ref="G48:G49" si="16">C48*F48</f>
        <v>0</v>
      </c>
      <c r="H48" s="22">
        <f t="shared" ref="H48:H49" si="17">E48+G48</f>
        <v>0</v>
      </c>
      <c r="I48" s="28"/>
    </row>
    <row r="49" spans="1:9" ht="16.5" x14ac:dyDescent="0.25">
      <c r="A49" s="4" t="s">
        <v>53</v>
      </c>
      <c r="B49" s="21" t="s">
        <v>20</v>
      </c>
      <c r="C49" s="22">
        <v>2</v>
      </c>
      <c r="D49" s="36">
        <v>0</v>
      </c>
      <c r="E49" s="22">
        <f t="shared" ref="E49" si="18">C49*D49</f>
        <v>0</v>
      </c>
      <c r="F49" s="36">
        <v>0</v>
      </c>
      <c r="G49" s="22">
        <f t="shared" si="16"/>
        <v>0</v>
      </c>
      <c r="H49" s="22">
        <f t="shared" si="17"/>
        <v>0</v>
      </c>
      <c r="I49" s="28"/>
    </row>
    <row r="50" spans="1:9" ht="16.5" x14ac:dyDescent="0.25">
      <c r="A50" s="3" t="s">
        <v>50</v>
      </c>
      <c r="B50" s="15" t="s">
        <v>5</v>
      </c>
      <c r="C50" s="16"/>
      <c r="D50" s="16"/>
      <c r="E50" s="16">
        <f>SUM(E48:E49)</f>
        <v>0</v>
      </c>
      <c r="F50" s="16"/>
      <c r="G50" s="16">
        <f>SUM(G48:G49)</f>
        <v>0</v>
      </c>
      <c r="H50" s="16">
        <f>SUM(H47:H49)</f>
        <v>0</v>
      </c>
      <c r="I50" s="17" t="s">
        <v>5</v>
      </c>
    </row>
    <row r="51" spans="1:9" ht="20.25" x14ac:dyDescent="0.25">
      <c r="A51" s="6" t="s">
        <v>54</v>
      </c>
      <c r="B51" s="29" t="s">
        <v>5</v>
      </c>
      <c r="C51" s="30"/>
      <c r="D51" s="30"/>
      <c r="E51" s="30"/>
      <c r="F51" s="30"/>
      <c r="G51" s="30"/>
      <c r="H51" s="31">
        <f>H44+H50</f>
        <v>0</v>
      </c>
      <c r="I51" s="17" t="s">
        <v>5</v>
      </c>
    </row>
    <row r="52" spans="1:9" ht="16.5" x14ac:dyDescent="0.25">
      <c r="A52" s="4"/>
      <c r="B52" s="21"/>
      <c r="C52" s="22"/>
      <c r="D52" s="22"/>
      <c r="E52" s="22"/>
      <c r="F52" s="22"/>
      <c r="G52" s="22"/>
      <c r="H52" s="22"/>
      <c r="I52" s="28"/>
    </row>
    <row r="53" spans="1:9" x14ac:dyDescent="0.25">
      <c r="A53" s="4" t="s">
        <v>5</v>
      </c>
      <c r="B53" s="21" t="s">
        <v>5</v>
      </c>
      <c r="C53" s="32"/>
      <c r="D53" s="32"/>
      <c r="E53" s="32"/>
      <c r="F53" s="32"/>
      <c r="G53" s="32"/>
      <c r="H53" s="32"/>
      <c r="I53" s="23" t="s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Prorok Tomáš Mgr.</dc:creator>
  <cp:lastModifiedBy>Prorok Tomáš Mgr.</cp:lastModifiedBy>
  <dcterms:created xsi:type="dcterms:W3CDTF">2025-07-17T07:34:13Z</dcterms:created>
  <dcterms:modified xsi:type="dcterms:W3CDTF">2025-07-17T08:49:02Z</dcterms:modified>
</cp:coreProperties>
</file>